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Tabelle1" sheetId="1" r:id="rId1"/>
    <sheet name="Tabelle2" sheetId="2" r:id="rId2"/>
    <sheet name="Tabelle3" sheetId="3" r:id="rId3"/>
  </sheets>
  <definedNames>
    <definedName name="basis">Tabelle1!$E$8</definedName>
    <definedName name="dx">Tabelle1!$E$10</definedName>
    <definedName name="koeff">Tabelle1!$E$9</definedName>
    <definedName name="startx">Tabelle1!$E$6</definedName>
    <definedName name="starty">Tabelle1!$E$7</definedName>
  </definedNames>
  <calcPr calcId="145621"/>
</workbook>
</file>

<file path=xl/calcChain.xml><?xml version="1.0" encoding="utf-8"?>
<calcChain xmlns="http://schemas.openxmlformats.org/spreadsheetml/2006/main">
  <c r="F56" i="1" l="1"/>
  <c r="F50" i="1"/>
  <c r="F51" i="1"/>
  <c r="F52" i="1"/>
  <c r="F53" i="1"/>
  <c r="F54" i="1"/>
  <c r="F45" i="1"/>
  <c r="F46" i="1"/>
  <c r="F47" i="1"/>
  <c r="F48" i="1"/>
  <c r="F49" i="1"/>
  <c r="F44" i="1"/>
  <c r="B16" i="1"/>
  <c r="B17" i="1" s="1"/>
  <c r="C15" i="1"/>
  <c r="B15" i="1"/>
  <c r="C17" i="1" l="1"/>
  <c r="B18" i="1"/>
  <c r="C16" i="1"/>
  <c r="D16" i="1" s="1"/>
  <c r="E16" i="1" s="1"/>
  <c r="C18" i="1" l="1"/>
  <c r="D18" i="1" s="1"/>
  <c r="E18" i="1" s="1"/>
  <c r="B19" i="1"/>
  <c r="D17" i="1"/>
  <c r="E17" i="1" s="1"/>
  <c r="C19" i="1" l="1"/>
  <c r="D19" i="1" s="1"/>
  <c r="E19" i="1" s="1"/>
  <c r="B20" i="1"/>
  <c r="C20" i="1" l="1"/>
  <c r="D20" i="1" s="1"/>
  <c r="E20" i="1" s="1"/>
  <c r="B21" i="1"/>
  <c r="C21" i="1" l="1"/>
  <c r="D21" i="1" s="1"/>
  <c r="E21" i="1" s="1"/>
  <c r="B22" i="1"/>
  <c r="C22" i="1" l="1"/>
  <c r="D22" i="1" s="1"/>
  <c r="E22" i="1" s="1"/>
  <c r="B23" i="1"/>
  <c r="C23" i="1" l="1"/>
  <c r="D23" i="1" s="1"/>
  <c r="E23" i="1" s="1"/>
  <c r="B24" i="1"/>
  <c r="C24" i="1" l="1"/>
  <c r="D24" i="1" s="1"/>
  <c r="E24" i="1" s="1"/>
  <c r="B25" i="1"/>
  <c r="C25" i="1" l="1"/>
  <c r="D25" i="1" s="1"/>
  <c r="E25" i="1" s="1"/>
  <c r="B26" i="1"/>
  <c r="C26" i="1" l="1"/>
  <c r="D26" i="1" s="1"/>
  <c r="E26" i="1" s="1"/>
  <c r="B27" i="1"/>
  <c r="C27" i="1" l="1"/>
  <c r="D27" i="1" s="1"/>
  <c r="E27" i="1" s="1"/>
  <c r="B28" i="1"/>
  <c r="C28" i="1" l="1"/>
  <c r="D28" i="1" s="1"/>
  <c r="E28" i="1" s="1"/>
  <c r="B29" i="1"/>
  <c r="C29" i="1" l="1"/>
  <c r="D29" i="1" s="1"/>
  <c r="E29" i="1" s="1"/>
  <c r="B30" i="1"/>
  <c r="C30" i="1" l="1"/>
  <c r="D30" i="1" s="1"/>
  <c r="E30" i="1" s="1"/>
  <c r="B31" i="1"/>
  <c r="C31" i="1" l="1"/>
  <c r="D31" i="1" s="1"/>
  <c r="E31" i="1" s="1"/>
  <c r="B32" i="1"/>
  <c r="B33" i="1" l="1"/>
  <c r="C32" i="1"/>
  <c r="D32" i="1" s="1"/>
  <c r="E32" i="1" s="1"/>
  <c r="C33" i="1" l="1"/>
  <c r="D33" i="1" s="1"/>
  <c r="E33" i="1" s="1"/>
  <c r="B34" i="1"/>
  <c r="B35" i="1" l="1"/>
  <c r="C34" i="1"/>
  <c r="D34" i="1" s="1"/>
  <c r="E34" i="1" s="1"/>
  <c r="C35" i="1" l="1"/>
  <c r="D35" i="1" s="1"/>
  <c r="E35" i="1" s="1"/>
  <c r="B36" i="1"/>
  <c r="C36" i="1" s="1"/>
  <c r="D36" i="1" l="1"/>
  <c r="E36" i="1" s="1"/>
</calcChain>
</file>

<file path=xl/sharedStrings.xml><?xml version="1.0" encoding="utf-8"?>
<sst xmlns="http://schemas.openxmlformats.org/spreadsheetml/2006/main" count="18" uniqueCount="18">
  <si>
    <t>Exponentialfunktionen mit Excel</t>
  </si>
  <si>
    <t>x-Startwert:</t>
  </si>
  <si>
    <t>Basis a:</t>
  </si>
  <si>
    <t xml:space="preserve"> Koeffizient b:</t>
  </si>
  <si>
    <t>Funktionsterm</t>
  </si>
  <si>
    <t>y-Startwert y0:</t>
  </si>
  <si>
    <t>Schrittweite dx:</t>
  </si>
  <si>
    <t>Tabelle</t>
  </si>
  <si>
    <t>x</t>
  </si>
  <si>
    <t>y</t>
  </si>
  <si>
    <t>dy/dx</t>
  </si>
  <si>
    <t>X</t>
  </si>
  <si>
    <t>Prop.</t>
  </si>
  <si>
    <t>Grenzwert von</t>
  </si>
  <si>
    <r>
      <t xml:space="preserve">für h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</rPr>
      <t xml:space="preserve"> 0</t>
    </r>
  </si>
  <si>
    <t>h</t>
  </si>
  <si>
    <t>T(h;a;b)</t>
  </si>
  <si>
    <t>T(h;a;b)=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</si>
</sst>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11" fontId="0" fillId="0" borderId="2" xfId="0" applyNumberFormat="1" applyBorder="1"/>
    <xf numFmtId="0" fontId="5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Exponentialfunktion</a:t>
            </a:r>
            <a:r>
              <a:rPr lang="de-DE" baseline="0"/>
              <a:t> f(x)=y</a:t>
            </a:r>
            <a:endParaRPr lang="de-DE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Tabelle1!$C$14</c:f>
              <c:strCache>
                <c:ptCount val="1"/>
                <c:pt idx="0">
                  <c:v>y</c:v>
                </c:pt>
              </c:strCache>
            </c:strRef>
          </c:tx>
          <c:xVal>
            <c:numRef>
              <c:f>Tabelle1!$B$15:$B$36</c:f>
              <c:numCache>
                <c:formatCode>General</c:formatCode>
                <c:ptCount val="22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</c:numCache>
            </c:numRef>
          </c:xVal>
          <c:yVal>
            <c:numRef>
              <c:f>Tabelle1!$C$15:$C$36</c:f>
              <c:numCache>
                <c:formatCode>General</c:formatCode>
                <c:ptCount val="22"/>
                <c:pt idx="0">
                  <c:v>1</c:v>
                </c:pt>
                <c:pt idx="1">
                  <c:v>1.0012535480038098</c:v>
                </c:pt>
                <c:pt idx="2">
                  <c:v>1.0025086673902175</c:v>
                </c:pt>
                <c:pt idx="3">
                  <c:v>1.0037653601290266</c:v>
                </c:pt>
                <c:pt idx="4">
                  <c:v>1.0050236281925098</c:v>
                </c:pt>
                <c:pt idx="5">
                  <c:v>1.006283473555412</c:v>
                </c:pt>
                <c:pt idx="6">
                  <c:v>1.0075448981949544</c:v>
                </c:pt>
                <c:pt idx="7">
                  <c:v>1.0088079040908353</c:v>
                </c:pt>
                <c:pt idx="8">
                  <c:v>1.0100724932252361</c:v>
                </c:pt>
                <c:pt idx="9">
                  <c:v>1.0113386675828218</c:v>
                </c:pt>
                <c:pt idx="10">
                  <c:v>1.0126064291507457</c:v>
                </c:pt>
                <c:pt idx="11">
                  <c:v>1.0138757799186526</c:v>
                </c:pt>
                <c:pt idx="12">
                  <c:v>1.0151467218786809</c:v>
                </c:pt>
                <c:pt idx="13">
                  <c:v>1.016419257025466</c:v>
                </c:pt>
                <c:pt idx="14">
                  <c:v>1.017693387356144</c:v>
                </c:pt>
                <c:pt idx="15">
                  <c:v>1.0189691148703548</c:v>
                </c:pt>
                <c:pt idx="16">
                  <c:v>1.0202464415702444</c:v>
                </c:pt>
                <c:pt idx="17">
                  <c:v>1.0215253694604689</c:v>
                </c:pt>
                <c:pt idx="18">
                  <c:v>1.0228059005481971</c:v>
                </c:pt>
                <c:pt idx="19">
                  <c:v>1.0240880368431142</c:v>
                </c:pt>
                <c:pt idx="20">
                  <c:v>1.0253717803574245</c:v>
                </c:pt>
                <c:pt idx="21">
                  <c:v>1.0266571331058545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99520"/>
        <c:axId val="78100096"/>
      </c:scatterChart>
      <c:valAx>
        <c:axId val="7809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100096"/>
        <c:crosses val="autoZero"/>
        <c:crossBetween val="midCat"/>
      </c:valAx>
      <c:valAx>
        <c:axId val="78100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0995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xVal>
            <c:numRef>
              <c:f>Tabelle1!$B$16:$B$36</c:f>
              <c:numCache>
                <c:formatCode>General</c:formatCode>
                <c:ptCount val="21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9.0000000000000011E-3</c:v>
                </c:pt>
                <c:pt idx="9">
                  <c:v>1.0000000000000002E-2</c:v>
                </c:pt>
                <c:pt idx="10">
                  <c:v>1.1000000000000003E-2</c:v>
                </c:pt>
                <c:pt idx="11">
                  <c:v>1.2000000000000004E-2</c:v>
                </c:pt>
                <c:pt idx="12">
                  <c:v>1.3000000000000005E-2</c:v>
                </c:pt>
                <c:pt idx="13">
                  <c:v>1.4000000000000005E-2</c:v>
                </c:pt>
                <c:pt idx="14">
                  <c:v>1.5000000000000006E-2</c:v>
                </c:pt>
                <c:pt idx="15">
                  <c:v>1.6000000000000007E-2</c:v>
                </c:pt>
                <c:pt idx="16">
                  <c:v>1.7000000000000008E-2</c:v>
                </c:pt>
                <c:pt idx="17">
                  <c:v>1.8000000000000009E-2</c:v>
                </c:pt>
                <c:pt idx="18">
                  <c:v>1.900000000000001E-2</c:v>
                </c:pt>
                <c:pt idx="19">
                  <c:v>2.0000000000000011E-2</c:v>
                </c:pt>
                <c:pt idx="20">
                  <c:v>2.1000000000000012E-2</c:v>
                </c:pt>
              </c:numCache>
            </c:numRef>
          </c:xVal>
          <c:yVal>
            <c:numRef>
              <c:f>Tabelle1!$D$16:$D$36</c:f>
              <c:numCache>
                <c:formatCode>General</c:formatCode>
                <c:ptCount val="21"/>
                <c:pt idx="0">
                  <c:v>1.2535480038098346</c:v>
                </c:pt>
                <c:pt idx="1">
                  <c:v>1.2551193864076549</c:v>
                </c:pt>
                <c:pt idx="2">
                  <c:v>1.2566927388091287</c:v>
                </c:pt>
                <c:pt idx="3">
                  <c:v>1.25826806348317</c:v>
                </c:pt>
                <c:pt idx="4">
                  <c:v>1.2598453629022455</c:v>
                </c:pt>
                <c:pt idx="5">
                  <c:v>1.2614246395423745</c:v>
                </c:pt>
                <c:pt idx="6">
                  <c:v>1.2630058958809087</c:v>
                </c:pt>
                <c:pt idx="7">
                  <c:v>1.2645891344007509</c:v>
                </c:pt>
                <c:pt idx="8">
                  <c:v>1.2661743575856921</c:v>
                </c:pt>
                <c:pt idx="9">
                  <c:v>1.267761567923964</c:v>
                </c:pt>
                <c:pt idx="10">
                  <c:v>1.2693507679069072</c:v>
                </c:pt>
                <c:pt idx="11">
                  <c:v>1.2709419600283045</c:v>
                </c:pt>
                <c:pt idx="12">
                  <c:v>1.2725351467850476</c:v>
                </c:pt>
                <c:pt idx="13">
                  <c:v>1.2741303306780249</c:v>
                </c:pt>
                <c:pt idx="14">
                  <c:v>1.2757275142107893</c:v>
                </c:pt>
                <c:pt idx="15">
                  <c:v>1.2773266998895583</c:v>
                </c:pt>
                <c:pt idx="16">
                  <c:v>1.278927890224546</c:v>
                </c:pt>
                <c:pt idx="17">
                  <c:v>1.2805310877281872</c:v>
                </c:pt>
                <c:pt idx="18">
                  <c:v>1.2821362949171355</c:v>
                </c:pt>
                <c:pt idx="19">
                  <c:v>1.2837435143102649</c:v>
                </c:pt>
                <c:pt idx="20">
                  <c:v>1.285352748430002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100672"/>
        <c:axId val="78101248"/>
      </c:scatterChart>
      <c:valAx>
        <c:axId val="7810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101248"/>
        <c:crosses val="autoZero"/>
        <c:crossBetween val="midCat"/>
      </c:valAx>
      <c:valAx>
        <c:axId val="78101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1006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3</xdr:row>
      <xdr:rowOff>19049</xdr:rowOff>
    </xdr:from>
    <xdr:to>
      <xdr:col>5</xdr:col>
      <xdr:colOff>1304925</xdr:colOff>
      <xdr:row>3</xdr:row>
      <xdr:rowOff>295274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695324"/>
          <a:ext cx="12382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561975</xdr:colOff>
      <xdr:row>9</xdr:row>
      <xdr:rowOff>157162</xdr:rowOff>
    </xdr:from>
    <xdr:to>
      <xdr:col>10</xdr:col>
      <xdr:colOff>685800</xdr:colOff>
      <xdr:row>24</xdr:row>
      <xdr:rowOff>42862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542925</xdr:colOff>
      <xdr:row>24</xdr:row>
      <xdr:rowOff>14287</xdr:rowOff>
    </xdr:from>
    <xdr:to>
      <xdr:col>10</xdr:col>
      <xdr:colOff>666750</xdr:colOff>
      <xdr:row>38</xdr:row>
      <xdr:rowOff>90487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714375</xdr:colOff>
      <xdr:row>40</xdr:row>
      <xdr:rowOff>28575</xdr:rowOff>
    </xdr:from>
    <xdr:to>
      <xdr:col>5</xdr:col>
      <xdr:colOff>1314450</xdr:colOff>
      <xdr:row>41</xdr:row>
      <xdr:rowOff>9525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7934325"/>
          <a:ext cx="6000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76201</xdr:colOff>
      <xdr:row>55</xdr:row>
      <xdr:rowOff>85724</xdr:rowOff>
    </xdr:from>
    <xdr:to>
      <xdr:col>4</xdr:col>
      <xdr:colOff>1114425</xdr:colOff>
      <xdr:row>55</xdr:row>
      <xdr:rowOff>356296</xdr:rowOff>
    </xdr:to>
    <xdr:pic>
      <xdr:nvPicPr>
        <xdr:cNvPr id="12" name="Grafik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1" y="11182349"/>
          <a:ext cx="1038224" cy="270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6"/>
  <sheetViews>
    <sheetView tabSelected="1" topLeftCell="A2" workbookViewId="0">
      <selection activeCell="E7" sqref="E7"/>
    </sheetView>
  </sheetViews>
  <sheetFormatPr baseColWidth="10" defaultRowHeight="15" x14ac:dyDescent="0.25"/>
  <cols>
    <col min="2" max="2" width="8.28515625" customWidth="1"/>
    <col min="3" max="3" width="8.5703125" customWidth="1"/>
    <col min="4" max="4" width="16.7109375" customWidth="1"/>
    <col min="5" max="5" width="18.5703125" customWidth="1"/>
    <col min="6" max="6" width="21" customWidth="1"/>
  </cols>
  <sheetData>
    <row r="2" spans="2:6" ht="18.75" x14ac:dyDescent="0.3">
      <c r="B2" s="2" t="s">
        <v>0</v>
      </c>
    </row>
    <row r="3" spans="2:6" ht="19.5" thickBot="1" x14ac:dyDescent="0.35">
      <c r="B3" s="2"/>
    </row>
    <row r="4" spans="2:6" ht="28.5" customHeight="1" thickBot="1" x14ac:dyDescent="0.3">
      <c r="D4" s="1" t="s">
        <v>4</v>
      </c>
      <c r="F4" s="3"/>
    </row>
    <row r="6" spans="2:6" x14ac:dyDescent="0.25">
      <c r="D6" s="4" t="s">
        <v>1</v>
      </c>
      <c r="E6" s="4">
        <v>0</v>
      </c>
    </row>
    <row r="7" spans="2:6" x14ac:dyDescent="0.25">
      <c r="D7" s="4" t="s">
        <v>5</v>
      </c>
      <c r="E7" s="4">
        <v>1</v>
      </c>
    </row>
    <row r="8" spans="2:6" x14ac:dyDescent="0.25">
      <c r="D8" s="4" t="s">
        <v>2</v>
      </c>
      <c r="E8" s="4">
        <v>3.5</v>
      </c>
    </row>
    <row r="9" spans="2:6" x14ac:dyDescent="0.25">
      <c r="D9" s="4" t="s">
        <v>3</v>
      </c>
      <c r="E9" s="4">
        <v>1</v>
      </c>
    </row>
    <row r="10" spans="2:6" x14ac:dyDescent="0.25">
      <c r="D10" s="4" t="s">
        <v>6</v>
      </c>
      <c r="E10" s="4">
        <v>1E-3</v>
      </c>
    </row>
    <row r="13" spans="2:6" x14ac:dyDescent="0.25">
      <c r="B13" t="s">
        <v>7</v>
      </c>
    </row>
    <row r="14" spans="2:6" x14ac:dyDescent="0.25">
      <c r="B14" s="4" t="s">
        <v>8</v>
      </c>
      <c r="C14" s="4" t="s">
        <v>9</v>
      </c>
      <c r="D14" s="4" t="s">
        <v>10</v>
      </c>
      <c r="E14" s="4" t="s">
        <v>12</v>
      </c>
    </row>
    <row r="15" spans="2:6" x14ac:dyDescent="0.25">
      <c r="B15" s="4">
        <f>startx</f>
        <v>0</v>
      </c>
      <c r="C15" s="4">
        <f t="shared" ref="C15:C36" si="0">starty*basis^(koeff*B15)</f>
        <v>1</v>
      </c>
      <c r="D15" s="4" t="s">
        <v>11</v>
      </c>
      <c r="E15" s="4"/>
    </row>
    <row r="16" spans="2:6" x14ac:dyDescent="0.25">
      <c r="B16" s="4">
        <f t="shared" ref="B16:B36" si="1">B15+dx</f>
        <v>1E-3</v>
      </c>
      <c r="C16" s="4">
        <f t="shared" si="0"/>
        <v>1.0012535480038098</v>
      </c>
      <c r="D16" s="4">
        <f t="shared" ref="D16:D36" si="2">(C16-C15)/dx</f>
        <v>1.2535480038098346</v>
      </c>
      <c r="E16" s="4">
        <f>D16/C16</f>
        <v>1.251978588549346</v>
      </c>
    </row>
    <row r="17" spans="2:5" x14ac:dyDescent="0.25">
      <c r="B17" s="4">
        <f t="shared" si="1"/>
        <v>2E-3</v>
      </c>
      <c r="C17" s="4">
        <f t="shared" si="0"/>
        <v>1.0025086673902175</v>
      </c>
      <c r="D17" s="4">
        <f t="shared" si="2"/>
        <v>1.2551193864076549</v>
      </c>
      <c r="E17" s="4">
        <f t="shared" ref="E17:E36" si="3">D17/C17</f>
        <v>1.2519785885493107</v>
      </c>
    </row>
    <row r="18" spans="2:5" x14ac:dyDescent="0.25">
      <c r="B18" s="4">
        <f t="shared" si="1"/>
        <v>3.0000000000000001E-3</v>
      </c>
      <c r="C18" s="4">
        <f t="shared" si="0"/>
        <v>1.0037653601290266</v>
      </c>
      <c r="D18" s="4">
        <f t="shared" si="2"/>
        <v>1.2566927388091287</v>
      </c>
      <c r="E18" s="4">
        <f t="shared" si="3"/>
        <v>1.2519785885494097</v>
      </c>
    </row>
    <row r="19" spans="2:5" x14ac:dyDescent="0.25">
      <c r="B19" s="4">
        <f t="shared" si="1"/>
        <v>4.0000000000000001E-3</v>
      </c>
      <c r="C19" s="4">
        <f t="shared" si="0"/>
        <v>1.0050236281925098</v>
      </c>
      <c r="D19" s="4">
        <f t="shared" si="2"/>
        <v>1.25826806348317</v>
      </c>
      <c r="E19" s="4">
        <f t="shared" si="3"/>
        <v>1.2519785885493151</v>
      </c>
    </row>
    <row r="20" spans="2:5" x14ac:dyDescent="0.25">
      <c r="B20" s="4">
        <f t="shared" si="1"/>
        <v>5.0000000000000001E-3</v>
      </c>
      <c r="C20" s="4">
        <f t="shared" si="0"/>
        <v>1.006283473555412</v>
      </c>
      <c r="D20" s="4">
        <f t="shared" si="2"/>
        <v>1.2598453629022455</v>
      </c>
      <c r="E20" s="4">
        <f t="shared" si="3"/>
        <v>1.2519785885491548</v>
      </c>
    </row>
    <row r="21" spans="2:5" x14ac:dyDescent="0.25">
      <c r="B21" s="4">
        <f t="shared" si="1"/>
        <v>6.0000000000000001E-3</v>
      </c>
      <c r="C21" s="4">
        <f t="shared" si="0"/>
        <v>1.0075448981949544</v>
      </c>
      <c r="D21" s="4">
        <f t="shared" si="2"/>
        <v>1.2614246395423745</v>
      </c>
      <c r="E21" s="4">
        <f t="shared" si="3"/>
        <v>1.2519785885495058</v>
      </c>
    </row>
    <row r="22" spans="2:5" x14ac:dyDescent="0.25">
      <c r="B22" s="4">
        <f t="shared" si="1"/>
        <v>7.0000000000000001E-3</v>
      </c>
      <c r="C22" s="4">
        <f t="shared" si="0"/>
        <v>1.0088079040908353</v>
      </c>
      <c r="D22" s="4">
        <f t="shared" si="2"/>
        <v>1.2630058958809087</v>
      </c>
      <c r="E22" s="4">
        <f t="shared" si="3"/>
        <v>1.2519785885491881</v>
      </c>
    </row>
    <row r="23" spans="2:5" x14ac:dyDescent="0.25">
      <c r="B23" s="4">
        <f t="shared" si="1"/>
        <v>8.0000000000000002E-3</v>
      </c>
      <c r="C23" s="4">
        <f t="shared" si="0"/>
        <v>1.0100724932252361</v>
      </c>
      <c r="D23" s="4">
        <f t="shared" si="2"/>
        <v>1.2645891344007509</v>
      </c>
      <c r="E23" s="4">
        <f t="shared" si="3"/>
        <v>1.2519785885494461</v>
      </c>
    </row>
    <row r="24" spans="2:5" x14ac:dyDescent="0.25">
      <c r="B24" s="4">
        <f t="shared" si="1"/>
        <v>9.0000000000000011E-3</v>
      </c>
      <c r="C24" s="4">
        <f t="shared" si="0"/>
        <v>1.0113386675828218</v>
      </c>
      <c r="D24" s="4">
        <f t="shared" si="2"/>
        <v>1.2661743575856921</v>
      </c>
      <c r="E24" s="4">
        <f t="shared" si="3"/>
        <v>1.2519785885493209</v>
      </c>
    </row>
    <row r="25" spans="2:5" x14ac:dyDescent="0.25">
      <c r="B25" s="4">
        <f t="shared" si="1"/>
        <v>1.0000000000000002E-2</v>
      </c>
      <c r="C25" s="4">
        <f t="shared" si="0"/>
        <v>1.0126064291507457</v>
      </c>
      <c r="D25" s="4">
        <f t="shared" si="2"/>
        <v>1.267761567923964</v>
      </c>
      <c r="E25" s="4">
        <f t="shared" si="3"/>
        <v>1.2519785885491683</v>
      </c>
    </row>
    <row r="26" spans="2:5" x14ac:dyDescent="0.25">
      <c r="B26" s="4">
        <f t="shared" si="1"/>
        <v>1.1000000000000003E-2</v>
      </c>
      <c r="C26" s="4">
        <f t="shared" si="0"/>
        <v>1.0138757799186526</v>
      </c>
      <c r="D26" s="4">
        <f t="shared" si="2"/>
        <v>1.2693507679069072</v>
      </c>
      <c r="E26" s="4">
        <f t="shared" si="3"/>
        <v>1.2519785885493313</v>
      </c>
    </row>
    <row r="27" spans="2:5" x14ac:dyDescent="0.25">
      <c r="B27" s="4">
        <f t="shared" si="1"/>
        <v>1.2000000000000004E-2</v>
      </c>
      <c r="C27" s="4">
        <f t="shared" si="0"/>
        <v>1.0151467218786809</v>
      </c>
      <c r="D27" s="4">
        <f t="shared" si="2"/>
        <v>1.2709419600283045</v>
      </c>
      <c r="E27" s="4">
        <f t="shared" si="3"/>
        <v>1.2519785885494821</v>
      </c>
    </row>
    <row r="28" spans="2:5" x14ac:dyDescent="0.25">
      <c r="B28" s="4">
        <f t="shared" si="1"/>
        <v>1.3000000000000005E-2</v>
      </c>
      <c r="C28" s="4">
        <f t="shared" si="0"/>
        <v>1.016419257025466</v>
      </c>
      <c r="D28" s="4">
        <f t="shared" si="2"/>
        <v>1.2725351467850476</v>
      </c>
      <c r="E28" s="4">
        <f t="shared" si="3"/>
        <v>1.2519785885492769</v>
      </c>
    </row>
    <row r="29" spans="2:5" x14ac:dyDescent="0.25">
      <c r="B29" s="4">
        <f t="shared" si="1"/>
        <v>1.4000000000000005E-2</v>
      </c>
      <c r="C29" s="4">
        <f t="shared" si="0"/>
        <v>1.017693387356144</v>
      </c>
      <c r="D29" s="4">
        <f t="shared" si="2"/>
        <v>1.2741303306780249</v>
      </c>
      <c r="E29" s="4">
        <f t="shared" si="3"/>
        <v>1.2519785885492252</v>
      </c>
    </row>
    <row r="30" spans="2:5" x14ac:dyDescent="0.25">
      <c r="B30" s="4">
        <f t="shared" si="1"/>
        <v>1.5000000000000006E-2</v>
      </c>
      <c r="C30" s="4">
        <f t="shared" si="0"/>
        <v>1.0189691148703548</v>
      </c>
      <c r="D30" s="4">
        <f t="shared" si="2"/>
        <v>1.2757275142107893</v>
      </c>
      <c r="E30" s="4">
        <f t="shared" si="3"/>
        <v>1.2519785885493717</v>
      </c>
    </row>
    <row r="31" spans="2:5" x14ac:dyDescent="0.25">
      <c r="B31" s="4">
        <f t="shared" si="1"/>
        <v>1.6000000000000007E-2</v>
      </c>
      <c r="C31" s="4">
        <f t="shared" si="0"/>
        <v>1.0202464415702444</v>
      </c>
      <c r="D31" s="4">
        <f t="shared" si="2"/>
        <v>1.2773266998895583</v>
      </c>
      <c r="E31" s="4">
        <f t="shared" si="3"/>
        <v>1.251978588549298</v>
      </c>
    </row>
    <row r="32" spans="2:5" x14ac:dyDescent="0.25">
      <c r="B32" s="4">
        <f t="shared" si="1"/>
        <v>1.7000000000000008E-2</v>
      </c>
      <c r="C32" s="4">
        <f t="shared" si="0"/>
        <v>1.0215253694604689</v>
      </c>
      <c r="D32" s="4">
        <f t="shared" si="2"/>
        <v>1.278927890224546</v>
      </c>
      <c r="E32" s="4">
        <f t="shared" si="3"/>
        <v>1.2519785885494232</v>
      </c>
    </row>
    <row r="33" spans="2:7" x14ac:dyDescent="0.25">
      <c r="B33" s="4">
        <f t="shared" si="1"/>
        <v>1.8000000000000009E-2</v>
      </c>
      <c r="C33" s="4">
        <f t="shared" si="0"/>
        <v>1.0228059005481971</v>
      </c>
      <c r="D33" s="4">
        <f t="shared" si="2"/>
        <v>1.2805310877281872</v>
      </c>
      <c r="E33" s="4">
        <f t="shared" si="3"/>
        <v>1.2519785885492607</v>
      </c>
    </row>
    <row r="34" spans="2:7" x14ac:dyDescent="0.25">
      <c r="B34" s="4">
        <f t="shared" si="1"/>
        <v>1.900000000000001E-2</v>
      </c>
      <c r="C34" s="4">
        <f t="shared" si="0"/>
        <v>1.0240880368431142</v>
      </c>
      <c r="D34" s="4">
        <f t="shared" si="2"/>
        <v>1.2821362949171355</v>
      </c>
      <c r="E34" s="4">
        <f t="shared" si="3"/>
        <v>1.2519785885493682</v>
      </c>
    </row>
    <row r="35" spans="2:7" x14ac:dyDescent="0.25">
      <c r="B35" s="4">
        <f t="shared" si="1"/>
        <v>2.0000000000000011E-2</v>
      </c>
      <c r="C35" s="4">
        <f t="shared" si="0"/>
        <v>1.0253717803574245</v>
      </c>
      <c r="D35" s="4">
        <f t="shared" si="2"/>
        <v>1.2837435143102649</v>
      </c>
      <c r="E35" s="4">
        <f t="shared" si="3"/>
        <v>1.2519785885493915</v>
      </c>
    </row>
    <row r="36" spans="2:7" x14ac:dyDescent="0.25">
      <c r="B36" s="4">
        <f t="shared" si="1"/>
        <v>2.1000000000000012E-2</v>
      </c>
      <c r="C36" s="4">
        <f t="shared" si="0"/>
        <v>1.0266571331058545</v>
      </c>
      <c r="D36" s="4">
        <f t="shared" si="2"/>
        <v>1.285352748430002</v>
      </c>
      <c r="E36" s="4">
        <f t="shared" si="3"/>
        <v>1.2519785885493619</v>
      </c>
    </row>
    <row r="40" spans="2:7" ht="15.75" thickBot="1" x14ac:dyDescent="0.3"/>
    <row r="41" spans="2:7" ht="30" customHeight="1" thickBot="1" x14ac:dyDescent="0.3">
      <c r="E41" t="s">
        <v>13</v>
      </c>
      <c r="F41" s="5" t="s">
        <v>17</v>
      </c>
      <c r="G41" t="s">
        <v>14</v>
      </c>
    </row>
    <row r="43" spans="2:7" ht="25.5" customHeight="1" x14ac:dyDescent="0.25">
      <c r="E43" s="4" t="s">
        <v>15</v>
      </c>
      <c r="F43" s="4" t="s">
        <v>16</v>
      </c>
    </row>
    <row r="44" spans="2:7" x14ac:dyDescent="0.25">
      <c r="E44" s="6">
        <v>1</v>
      </c>
      <c r="F44" s="4">
        <f t="shared" ref="F44:F54" si="4">(basis^(koeff*E44)-1)/E44</f>
        <v>2.5</v>
      </c>
    </row>
    <row r="45" spans="2:7" x14ac:dyDescent="0.25">
      <c r="E45" s="6">
        <v>0.1</v>
      </c>
      <c r="F45" s="4">
        <f t="shared" si="4"/>
        <v>1.3346158167069744</v>
      </c>
    </row>
    <row r="46" spans="2:7" x14ac:dyDescent="0.25">
      <c r="E46" s="6">
        <v>0.01</v>
      </c>
      <c r="F46" s="4">
        <f t="shared" si="4"/>
        <v>1.2606429150745724</v>
      </c>
    </row>
    <row r="47" spans="2:7" x14ac:dyDescent="0.25">
      <c r="E47" s="6">
        <v>1E-3</v>
      </c>
      <c r="F47" s="4">
        <f t="shared" si="4"/>
        <v>1.2535480038098346</v>
      </c>
    </row>
    <row r="48" spans="2:7" x14ac:dyDescent="0.25">
      <c r="E48" s="6">
        <v>1E-4</v>
      </c>
      <c r="F48" s="4">
        <f t="shared" si="4"/>
        <v>1.2528414425250212</v>
      </c>
    </row>
    <row r="49" spans="5:6" x14ac:dyDescent="0.25">
      <c r="E49" s="6">
        <v>1.0000000000000001E-5</v>
      </c>
      <c r="F49" s="4">
        <f t="shared" si="4"/>
        <v>1.2527708155962713</v>
      </c>
    </row>
    <row r="50" spans="5:6" x14ac:dyDescent="0.25">
      <c r="E50" s="6">
        <v>9.9999999999999995E-7</v>
      </c>
      <c r="F50" s="4">
        <f t="shared" si="4"/>
        <v>1.2527637531789537</v>
      </c>
    </row>
    <row r="51" spans="5:6" x14ac:dyDescent="0.25">
      <c r="E51" s="6">
        <v>9.9999999999999995E-8</v>
      </c>
      <c r="F51" s="4">
        <f t="shared" si="4"/>
        <v>1.2527630466330208</v>
      </c>
    </row>
    <row r="52" spans="5:6" x14ac:dyDescent="0.25">
      <c r="E52" s="6">
        <v>1E-8</v>
      </c>
      <c r="F52" s="4">
        <f t="shared" si="4"/>
        <v>1.2527629822400854</v>
      </c>
    </row>
    <row r="53" spans="5:6" x14ac:dyDescent="0.25">
      <c r="E53" s="6">
        <v>1.0000000000000001E-9</v>
      </c>
      <c r="F53" s="4">
        <f t="shared" si="4"/>
        <v>1.2527630044445459</v>
      </c>
    </row>
    <row r="54" spans="5:6" x14ac:dyDescent="0.25">
      <c r="E54" s="6">
        <v>1E-10</v>
      </c>
      <c r="F54" s="4">
        <f t="shared" si="4"/>
        <v>1.2527623383107311</v>
      </c>
    </row>
    <row r="55" spans="5:6" ht="15.75" thickBot="1" x14ac:dyDescent="0.3"/>
    <row r="56" spans="5:6" ht="30" customHeight="1" thickBot="1" x14ac:dyDescent="0.4">
      <c r="E56" s="3"/>
      <c r="F56" s="7">
        <f>LN(basis)*koeff</f>
        <v>1.2527629684953681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Tabelle1</vt:lpstr>
      <vt:lpstr>Tabelle2</vt:lpstr>
      <vt:lpstr>Tabelle3</vt:lpstr>
      <vt:lpstr>basis</vt:lpstr>
      <vt:lpstr>dx</vt:lpstr>
      <vt:lpstr>koeff</vt:lpstr>
      <vt:lpstr>startx</vt:lpstr>
      <vt:lpstr>starty</vt:lpstr>
    </vt:vector>
  </TitlesOfParts>
  <Company>RoKo Gymnasium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Schwarz</dc:creator>
  <cp:lastModifiedBy>Richard Schwarz</cp:lastModifiedBy>
  <dcterms:created xsi:type="dcterms:W3CDTF">2014-04-29T17:12:07Z</dcterms:created>
  <dcterms:modified xsi:type="dcterms:W3CDTF">2016-04-17T15:54:58Z</dcterms:modified>
</cp:coreProperties>
</file>